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cey\Documents\Web Designs\D-Way Tools\"/>
    </mc:Choice>
  </mc:AlternateContent>
  <bookViews>
    <workbookView xWindow="120" yWindow="60" windowWidth="19050" windowHeight="91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Sheet1!$19:$19</definedName>
  </definedNames>
  <calcPr calcId="162913"/>
</workbook>
</file>

<file path=xl/calcChain.xml><?xml version="1.0" encoding="utf-8"?>
<calcChain xmlns="http://schemas.openxmlformats.org/spreadsheetml/2006/main">
  <c r="E34" i="1" l="1"/>
  <c r="E42" i="1"/>
  <c r="E41" i="1"/>
  <c r="E63" i="1"/>
  <c r="E65" i="1"/>
  <c r="E69" i="1"/>
  <c r="E68" i="1"/>
  <c r="E79" i="1" l="1"/>
  <c r="E78" i="1"/>
  <c r="E77" i="1"/>
  <c r="E76" i="1"/>
  <c r="E75" i="1"/>
  <c r="E74" i="1"/>
  <c r="E73" i="1"/>
  <c r="E72" i="1"/>
  <c r="E71" i="1"/>
  <c r="E70" i="1"/>
  <c r="E67" i="1"/>
  <c r="E66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0" i="1"/>
  <c r="E39" i="1"/>
  <c r="E38" i="1"/>
  <c r="E37" i="1"/>
  <c r="E36" i="1"/>
  <c r="E35" i="1"/>
  <c r="E33" i="1"/>
  <c r="E32" i="1"/>
  <c r="E31" i="1"/>
  <c r="E30" i="1"/>
  <c r="E29" i="1"/>
  <c r="E28" i="1"/>
  <c r="E26" i="1"/>
  <c r="E25" i="1"/>
  <c r="E24" i="1"/>
  <c r="E23" i="1"/>
  <c r="E22" i="1"/>
  <c r="E21" i="1"/>
  <c r="E20" i="1"/>
  <c r="E81" i="1" l="1"/>
  <c r="E84" i="1" s="1"/>
  <c r="E85" i="1" l="1"/>
</calcChain>
</file>

<file path=xl/sharedStrings.xml><?xml version="1.0" encoding="utf-8"?>
<sst xmlns="http://schemas.openxmlformats.org/spreadsheetml/2006/main" count="102" uniqueCount="101">
  <si>
    <t>D-WAY Tools                                               </t>
  </si>
  <si>
    <t>ITEMS</t>
  </si>
  <si>
    <t>PRICE</t>
  </si>
  <si>
    <t>SUB TOTAL</t>
  </si>
  <si>
    <t>BOWL GOUGES</t>
  </si>
  <si>
    <t>3/8” without Handle</t>
  </si>
  <si>
    <t>1/2” without Handle</t>
  </si>
  <si>
    <t>SPINDLE GOUGES</t>
  </si>
  <si>
    <t>Diamond Tool</t>
  </si>
  <si>
    <t>CBN wheel 8″ x 1 1/2″ x 1″ – 80 grit</t>
  </si>
  <si>
    <t>CBN wheel 8″ x 1 1/2″ x 1″ – 180 grit</t>
  </si>
  <si>
    <t>CBN wheel 6″ x 1 1/2″ x 1″ – 80 grit</t>
  </si>
  <si>
    <t>CBN wheel 6″ x 1 1/2″ x 1″ – 180 grit</t>
  </si>
  <si>
    <t>CBN Hand Hone</t>
  </si>
  <si>
    <t>Washington State</t>
  </si>
  <si>
    <t>Outside of WA State</t>
  </si>
  <si>
    <t>CASH  </t>
  </si>
  <si>
    <t>CHECK  </t>
  </si>
  <si>
    <t>CREDIT</t>
  </si>
  <si>
    <t xml:space="preserve">Card #: </t>
  </si>
  <si>
    <t>____________________________</t>
  </si>
  <si>
    <t>MasterCard</t>
  </si>
  <si>
    <t>Visa</t>
  </si>
  <si>
    <t>Credit Name (Circle One)</t>
  </si>
  <si>
    <t>Security Code:</t>
  </si>
  <si>
    <t>Exp:</t>
  </si>
  <si>
    <t>_______</t>
  </si>
  <si>
    <t>D-Way Tools Order Form</t>
  </si>
  <si>
    <t>3661 E. Pickering Rd.</t>
  </si>
  <si>
    <t>Fax: 360-432-3051</t>
  </si>
  <si>
    <t>Shelton, WA 98584</t>
  </si>
  <si>
    <t>Email: dwaytools@hctc.com</t>
  </si>
  <si>
    <t>Phone: 360-432-9509</t>
  </si>
  <si>
    <t>Website: www.d-waytools.com</t>
  </si>
  <si>
    <t>Customer Information:</t>
  </si>
  <si>
    <t>Name:</t>
  </si>
  <si>
    <t>Address:</t>
  </si>
  <si>
    <t>City:</t>
  </si>
  <si>
    <t>State:</t>
  </si>
  <si>
    <t>Zip:</t>
  </si>
  <si>
    <t>Phone:</t>
  </si>
  <si>
    <t>Email:</t>
  </si>
  <si>
    <t>_____________</t>
  </si>
  <si>
    <t>Payment: (Circle One)</t>
  </si>
  <si>
    <t>Set of 5: (1/16” , 1/8”, 3/16″,1/4”, 3/8”)</t>
  </si>
  <si>
    <t xml:space="preserve">STATE TAXES APPLY - Please Select One Below </t>
  </si>
  <si>
    <t xml:space="preserve">SHIPPING CHARGES APPLY - Please Select One Below </t>
  </si>
  <si>
    <t>LINE TOTAL</t>
  </si>
  <si>
    <t>TOTAL w/Tax</t>
  </si>
  <si>
    <t xml:space="preserve"> Grand TOTAL</t>
  </si>
  <si>
    <t>16” Aluminum Handle - 5/8 Socket</t>
  </si>
  <si>
    <t>16” Aluminum Handle - 1/2 Socket</t>
  </si>
  <si>
    <t>12” Aluminum Handle - 1/2 Socket</t>
  </si>
  <si>
    <t>8” Aluminum Handle - 1/2 Socket</t>
  </si>
  <si>
    <t>Quick Change Knob</t>
  </si>
  <si>
    <t>3/8” Bottom Feeder without Handle</t>
  </si>
  <si>
    <t>3/8” Fingernail Grind without Handle</t>
  </si>
  <si>
    <t>1/2” Bottom Feeder without Handle</t>
  </si>
  <si>
    <t>1/2” Fingernail Grind without Handle</t>
  </si>
  <si>
    <t>5/8” Fingernail Grind without Handle</t>
  </si>
  <si>
    <t>5/8” Bottom Feeder without Handle</t>
  </si>
  <si>
    <t>Contra Costa County</t>
  </si>
  <si>
    <t>QTY</t>
  </si>
  <si>
    <t>Roughing Gouge</t>
  </si>
  <si>
    <t>Handle 1/2” to 3/8” Bushing</t>
  </si>
  <si>
    <t>Handle 5/8” to 1/2” Bushing</t>
  </si>
  <si>
    <t>Wheel Bushing – 1″ to 1/2″</t>
  </si>
  <si>
    <t>Wheel Bushing – 1″ to 5/8″</t>
  </si>
  <si>
    <t>Wheel Bushing – 1″ to 3/4″</t>
  </si>
  <si>
    <t>HANDLES</t>
  </si>
  <si>
    <t>Wheel Bushing – 1″ to 7/8″</t>
  </si>
  <si>
    <t>SHARPENING TOOLS</t>
  </si>
  <si>
    <t>PARTING, SKEWS and SCRAPERS</t>
  </si>
  <si>
    <t>1/16” Beading Tool</t>
  </si>
  <si>
    <t>1/8”  Beading Tool</t>
  </si>
  <si>
    <t>3/16″ Beading Tool</t>
  </si>
  <si>
    <t>1/4” Beading Tool</t>
  </si>
  <si>
    <t>3/8” Beading Tool</t>
  </si>
  <si>
    <t>Set of 2: Choice of 2 (Specify size choice)</t>
  </si>
  <si>
    <t>BEADING, DIAMOND, HOLLOWING</t>
  </si>
  <si>
    <t>Hollowing Extra Cutter</t>
  </si>
  <si>
    <t>Hollowing Tool (Specify Forward or Reverse)</t>
  </si>
  <si>
    <t>Parting Tool</t>
  </si>
  <si>
    <t>Small Skew – 9/32”x 3/4”</t>
  </si>
  <si>
    <t>Large Skew – 3/8”x 1-5/16”</t>
  </si>
  <si>
    <t>Scraper – Round</t>
  </si>
  <si>
    <t>Scraper – Square</t>
  </si>
  <si>
    <t>Scraper – Large Radius</t>
  </si>
  <si>
    <t>Sharpening Widget</t>
  </si>
  <si>
    <t>CBN Radius wheel 8″ x 1 1/2″ x 1″ – 80 grit</t>
  </si>
  <si>
    <t>CBN Radius wheel 8″ x 1 1/2″ x 1″ – 180 grit</t>
  </si>
  <si>
    <t>Outside of WA State (Enter County and rate)</t>
  </si>
  <si>
    <t>CBN wheel 7" x 1 1/2" x 1" - 180 grit</t>
  </si>
  <si>
    <t>CBN wheel 7" x 1 1/2" x 1" - 80 grit</t>
  </si>
  <si>
    <t>CBN wheel 10″ x 1 1/2″ x 1″ – 180 grit</t>
  </si>
  <si>
    <t>CBN WHEELS</t>
  </si>
  <si>
    <t>Print and fill out to order by mail or fax    </t>
  </si>
  <si>
    <t>CBN wheel 10″ x 1 1/2″ x 1″ – 80 grit</t>
  </si>
  <si>
    <t>Set of 6 Beading Tools</t>
  </si>
  <si>
    <t>Set of 7 Beading Tools</t>
  </si>
  <si>
    <t>3/32" Beading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</si>
</sst>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&quot;$&quot;#,##0.00"/>
    <numFmt numFmtId="165" formatCode="0.0000"/>
  </numFmts>
  <fonts count="8">
    <font>
      <sz val="11"/>
      <color theme="1"/>
      <name val="Calibri"/>
      <family val="2"/>
      <scheme val="minor"/>
    </font>
    <font>
      <sz val="11"/>
      <color rgb="FF373737"/>
      <name val="Inherit"/>
    </font>
    <font>
      <b/>
      <sz val="20"/>
      <color rgb="FF222222"/>
      <name val="Inherit"/>
    </font>
    <font>
      <b/>
      <sz val="11"/>
      <color rgb="FF373737"/>
      <name val="Inherit"/>
    </font>
    <font>
      <b/>
      <i/>
      <sz val="11"/>
      <color rgb="FF373737"/>
      <name val="Inherit"/>
    </font>
    <font>
      <sz val="12"/>
      <color theme="1"/>
      <name val="Calibri"/>
      <family val="2"/>
      <scheme val="minor"/>
    </font>
    <font>
      <sz val="12"/>
      <color rgb="FF373737"/>
      <name val="Inherit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7"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/>
      <right/>
      <top/>
      <bottom style="medium">
        <color rgb="FFDDDDDD"/>
      </bottom>
      <diagonal/>
    </border>
    <border>
      <left/>
      <right/>
      <top style="medium">
        <color rgb="FFDDDDDD"/>
      </top>
      <bottom style="medium">
        <color rgb="FFDDDDDD"/>
      </bottom>
      <diagonal/>
    </border>
    <border>
      <left/>
      <right/>
      <top style="medium">
        <color rgb="FFDDDDDD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left" vertical="center" indent="8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0" fillId="0" borderId="2" xfId="0" applyBorder="1"/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right" vertical="center" wrapText="1" indent="1"/>
    </xf>
    <xf numFmtId="8" fontId="3" fillId="0" borderId="1" xfId="0" applyNumberFormat="1" applyFont="1" applyBorder="1" applyAlignment="1">
      <alignment horizontal="righ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 wrapText="1" indent="1"/>
    </xf>
    <xf numFmtId="0" fontId="4" fillId="2" borderId="1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left" vertical="center" wrapText="1" indent="1"/>
    </xf>
    <xf numFmtId="8" fontId="3" fillId="2" borderId="1" xfId="0" applyNumberFormat="1" applyFont="1" applyFill="1" applyBorder="1" applyAlignment="1">
      <alignment horizontal="left" vertical="center" wrapText="1" indent="1"/>
    </xf>
    <xf numFmtId="4" fontId="3" fillId="0" borderId="1" xfId="0" applyNumberFormat="1" applyFont="1" applyBorder="1" applyAlignment="1">
      <alignment horizontal="right" vertical="center" wrapText="1" indent="1"/>
    </xf>
    <xf numFmtId="164" fontId="1" fillId="0" borderId="1" xfId="0" applyNumberFormat="1" applyFont="1" applyBorder="1" applyAlignment="1">
      <alignment horizontal="right" vertical="center" wrapText="1" indent="1"/>
    </xf>
    <xf numFmtId="10" fontId="3" fillId="0" borderId="1" xfId="0" applyNumberFormat="1" applyFont="1" applyBorder="1" applyAlignment="1">
      <alignment horizontal="right" vertical="center" wrapText="1" indent="1"/>
    </xf>
    <xf numFmtId="0" fontId="1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 vertical="center" wrapText="1" indent="1"/>
    </xf>
    <xf numFmtId="164" fontId="3" fillId="0" borderId="1" xfId="0" applyNumberFormat="1" applyFont="1" applyBorder="1" applyAlignment="1">
      <alignment horizontal="righ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 wrapText="1" indent="1"/>
    </xf>
    <xf numFmtId="164" fontId="1" fillId="0" borderId="0" xfId="0" applyNumberFormat="1" applyFont="1" applyBorder="1" applyAlignment="1">
      <alignment horizontal="right" vertical="center" wrapText="1" inden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 indent="1"/>
    </xf>
    <xf numFmtId="0" fontId="0" fillId="0" borderId="0" xfId="0" applyBorder="1"/>
    <xf numFmtId="0" fontId="3" fillId="0" borderId="6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abSelected="1" topLeftCell="A28" workbookViewId="0">
      <selection activeCell="F36" sqref="F36"/>
    </sheetView>
  </sheetViews>
  <sheetFormatPr defaultColWidth="25.42578125" defaultRowHeight="15"/>
  <cols>
    <col min="1" max="1" width="44.42578125" customWidth="1"/>
    <col min="2" max="2" width="11.28515625" customWidth="1"/>
    <col min="3" max="3" width="9.7109375" customWidth="1"/>
    <col min="4" max="4" width="12" customWidth="1"/>
    <col min="5" max="5" width="9.5703125" customWidth="1"/>
  </cols>
  <sheetData>
    <row r="1" spans="1:5" ht="26.25">
      <c r="A1" s="1" t="s">
        <v>27</v>
      </c>
    </row>
    <row r="2" spans="1:5">
      <c r="A2" s="2"/>
    </row>
    <row r="3" spans="1:5" ht="15.75">
      <c r="A3" s="17" t="s">
        <v>96</v>
      </c>
      <c r="B3" s="18"/>
    </row>
    <row r="4" spans="1:5" ht="15.75">
      <c r="A4" s="16"/>
      <c r="B4" s="18"/>
    </row>
    <row r="5" spans="1:5" ht="15.75">
      <c r="A5" s="17" t="s">
        <v>0</v>
      </c>
      <c r="B5" s="18"/>
    </row>
    <row r="6" spans="1:5" ht="15.75">
      <c r="A6" s="17" t="s">
        <v>28</v>
      </c>
      <c r="B6" s="18" t="s">
        <v>29</v>
      </c>
    </row>
    <row r="7" spans="1:5" ht="15.75">
      <c r="A7" s="17" t="s">
        <v>30</v>
      </c>
      <c r="B7" s="18" t="s">
        <v>31</v>
      </c>
    </row>
    <row r="8" spans="1:5" ht="15.75">
      <c r="A8" s="17" t="s">
        <v>32</v>
      </c>
      <c r="B8" s="18" t="s">
        <v>33</v>
      </c>
    </row>
    <row r="9" spans="1:5">
      <c r="A9" s="2"/>
    </row>
    <row r="10" spans="1:5" ht="15.75">
      <c r="A10" s="39" t="s">
        <v>34</v>
      </c>
      <c r="B10" s="37"/>
    </row>
    <row r="11" spans="1:5" ht="27" customHeight="1">
      <c r="A11" s="40" t="s">
        <v>35</v>
      </c>
      <c r="B11" s="36" t="s">
        <v>43</v>
      </c>
      <c r="C11" s="19" t="s">
        <v>16</v>
      </c>
      <c r="D11" s="19" t="s">
        <v>17</v>
      </c>
      <c r="E11" s="19" t="s">
        <v>18</v>
      </c>
    </row>
    <row r="12" spans="1:5" ht="27" customHeight="1">
      <c r="A12" s="40" t="s">
        <v>36</v>
      </c>
      <c r="B12" s="20" t="s">
        <v>23</v>
      </c>
      <c r="C12" s="19" t="s">
        <v>22</v>
      </c>
      <c r="D12" s="19" t="s">
        <v>21</v>
      </c>
    </row>
    <row r="13" spans="1:5" ht="27" customHeight="1">
      <c r="A13" s="40" t="s">
        <v>37</v>
      </c>
      <c r="B13" s="20" t="s">
        <v>19</v>
      </c>
      <c r="C13" t="s">
        <v>20</v>
      </c>
    </row>
    <row r="14" spans="1:5" ht="27" customHeight="1">
      <c r="A14" s="40" t="s">
        <v>38</v>
      </c>
      <c r="B14" s="20" t="s">
        <v>25</v>
      </c>
      <c r="C14" t="s">
        <v>42</v>
      </c>
      <c r="D14" t="s">
        <v>24</v>
      </c>
      <c r="E14" t="s">
        <v>26</v>
      </c>
    </row>
    <row r="15" spans="1:5" ht="27" customHeight="1">
      <c r="A15" s="40" t="s">
        <v>39</v>
      </c>
      <c r="B15" s="5"/>
    </row>
    <row r="16" spans="1:5" ht="27" customHeight="1">
      <c r="A16" s="40" t="s">
        <v>40</v>
      </c>
      <c r="B16" s="5"/>
    </row>
    <row r="17" spans="1:5" ht="27" customHeight="1">
      <c r="A17" s="38" t="s">
        <v>41</v>
      </c>
    </row>
    <row r="18" spans="1:5" ht="15.75" thickBot="1">
      <c r="A18" s="4"/>
      <c r="B18" s="15"/>
      <c r="C18" s="3"/>
    </row>
    <row r="19" spans="1:5" ht="30">
      <c r="A19" s="30" t="s">
        <v>1</v>
      </c>
      <c r="B19" s="35"/>
      <c r="C19" s="35" t="s">
        <v>62</v>
      </c>
      <c r="D19" s="35" t="s">
        <v>2</v>
      </c>
      <c r="E19" s="35" t="s">
        <v>47</v>
      </c>
    </row>
    <row r="20" spans="1:5" ht="19.899999999999999" customHeight="1" thickBot="1">
      <c r="A20" s="31" t="s">
        <v>4</v>
      </c>
      <c r="B20" s="15"/>
      <c r="C20" s="32"/>
      <c r="D20" s="33"/>
      <c r="E20" s="34" t="str">
        <f t="shared" ref="E20:E78" si="0">IF(C20*D20=0,"",C20*D20)</f>
        <v/>
      </c>
    </row>
    <row r="21" spans="1:5" ht="19.899999999999999" customHeight="1" thickBot="1">
      <c r="A21" s="7" t="s">
        <v>55</v>
      </c>
      <c r="B21" s="9"/>
      <c r="C21" s="27"/>
      <c r="D21" s="24">
        <v>55</v>
      </c>
      <c r="E21" s="25" t="str">
        <f t="shared" si="0"/>
        <v/>
      </c>
    </row>
    <row r="22" spans="1:5" ht="19.899999999999999" customHeight="1" thickBot="1">
      <c r="A22" s="9" t="s">
        <v>56</v>
      </c>
      <c r="B22" s="9"/>
      <c r="C22" s="27"/>
      <c r="D22" s="24">
        <v>55</v>
      </c>
      <c r="E22" s="25" t="str">
        <f t="shared" si="0"/>
        <v/>
      </c>
    </row>
    <row r="23" spans="1:5" ht="19.899999999999999" customHeight="1" thickBot="1">
      <c r="A23" s="7" t="s">
        <v>57</v>
      </c>
      <c r="B23" s="9"/>
      <c r="C23" s="27"/>
      <c r="D23" s="24">
        <v>76</v>
      </c>
      <c r="E23" s="25" t="str">
        <f t="shared" si="0"/>
        <v/>
      </c>
    </row>
    <row r="24" spans="1:5" ht="19.899999999999999" customHeight="1" thickBot="1">
      <c r="A24" s="9" t="s">
        <v>58</v>
      </c>
      <c r="B24" s="9"/>
      <c r="C24" s="27"/>
      <c r="D24" s="24">
        <v>76</v>
      </c>
      <c r="E24" s="25" t="str">
        <f t="shared" si="0"/>
        <v/>
      </c>
    </row>
    <row r="25" spans="1:5" ht="19.899999999999999" customHeight="1" thickBot="1">
      <c r="A25" s="9" t="s">
        <v>60</v>
      </c>
      <c r="B25" s="9"/>
      <c r="C25" s="27"/>
      <c r="D25" s="24">
        <v>88</v>
      </c>
      <c r="E25" s="25" t="str">
        <f t="shared" si="0"/>
        <v/>
      </c>
    </row>
    <row r="26" spans="1:5" ht="19.899999999999999" customHeight="1" thickBot="1">
      <c r="A26" s="9" t="s">
        <v>59</v>
      </c>
      <c r="B26" s="9"/>
      <c r="C26" s="27"/>
      <c r="D26" s="24">
        <v>88</v>
      </c>
      <c r="E26" s="25" t="str">
        <f t="shared" si="0"/>
        <v/>
      </c>
    </row>
    <row r="27" spans="1:5" ht="19.899999999999999" customHeight="1" thickBot="1">
      <c r="A27" s="9"/>
      <c r="B27" s="9"/>
      <c r="C27" s="27"/>
      <c r="D27" s="24"/>
      <c r="E27" s="25"/>
    </row>
    <row r="28" spans="1:5" ht="19.899999999999999" customHeight="1" thickBot="1">
      <c r="A28" s="11" t="s">
        <v>7</v>
      </c>
      <c r="B28" s="9"/>
      <c r="C28" s="27"/>
      <c r="D28" s="12"/>
      <c r="E28" s="25" t="str">
        <f t="shared" si="0"/>
        <v/>
      </c>
    </row>
    <row r="29" spans="1:5" ht="19.899999999999999" customHeight="1" thickBot="1">
      <c r="A29" s="9" t="s">
        <v>63</v>
      </c>
      <c r="B29" s="9"/>
      <c r="C29" s="27"/>
      <c r="D29" s="24">
        <v>66</v>
      </c>
      <c r="E29" s="25" t="str">
        <f t="shared" si="0"/>
        <v/>
      </c>
    </row>
    <row r="30" spans="1:5" ht="19.899999999999999" customHeight="1" thickBot="1">
      <c r="A30" s="7" t="s">
        <v>5</v>
      </c>
      <c r="B30" s="9"/>
      <c r="C30" s="27"/>
      <c r="D30" s="24">
        <v>45</v>
      </c>
      <c r="E30" s="25" t="str">
        <f t="shared" si="0"/>
        <v/>
      </c>
    </row>
    <row r="31" spans="1:5" ht="19.899999999999999" customHeight="1" thickBot="1">
      <c r="A31" s="7" t="s">
        <v>6</v>
      </c>
      <c r="B31" s="9"/>
      <c r="C31" s="27"/>
      <c r="D31" s="24">
        <v>54</v>
      </c>
      <c r="E31" s="25" t="str">
        <f t="shared" si="0"/>
        <v/>
      </c>
    </row>
    <row r="32" spans="1:5" ht="19.899999999999999" customHeight="1" thickBot="1">
      <c r="A32" s="11" t="s">
        <v>79</v>
      </c>
      <c r="B32" s="9"/>
      <c r="C32" s="27"/>
      <c r="D32" s="24"/>
      <c r="E32" s="25" t="str">
        <f t="shared" si="0"/>
        <v/>
      </c>
    </row>
    <row r="33" spans="1:5" ht="19.899999999999999" customHeight="1" thickBot="1">
      <c r="A33" s="9" t="s">
        <v>73</v>
      </c>
      <c r="B33" s="9"/>
      <c r="C33" s="27"/>
      <c r="D33" s="24">
        <v>45</v>
      </c>
      <c r="E33" s="25" t="str">
        <f t="shared" si="0"/>
        <v/>
      </c>
    </row>
    <row r="34" spans="1:5" ht="19.899999999999999" customHeight="1" thickBot="1">
      <c r="A34" s="9" t="s">
        <v>100</v>
      </c>
      <c r="B34" s="9"/>
      <c r="C34" s="27"/>
      <c r="D34" s="24">
        <v>45</v>
      </c>
      <c r="E34" s="25" t="str">
        <f t="shared" si="0"/>
        <v/>
      </c>
    </row>
    <row r="35" spans="1:5" ht="19.899999999999999" customHeight="1" thickBot="1">
      <c r="A35" s="9" t="s">
        <v>74</v>
      </c>
      <c r="B35" s="9"/>
      <c r="C35" s="27"/>
      <c r="D35" s="24">
        <v>45</v>
      </c>
      <c r="E35" s="25" t="str">
        <f t="shared" si="0"/>
        <v/>
      </c>
    </row>
    <row r="36" spans="1:5" ht="19.899999999999999" customHeight="1" thickBot="1">
      <c r="A36" s="9" t="s">
        <v>75</v>
      </c>
      <c r="B36" s="9"/>
      <c r="C36" s="27"/>
      <c r="D36" s="24">
        <v>45</v>
      </c>
      <c r="E36" s="25" t="str">
        <f t="shared" si="0"/>
        <v/>
      </c>
    </row>
    <row r="37" spans="1:5" ht="19.899999999999999" customHeight="1" thickBot="1">
      <c r="A37" s="9" t="s">
        <v>76</v>
      </c>
      <c r="B37" s="9"/>
      <c r="C37" s="27"/>
      <c r="D37" s="24">
        <v>45</v>
      </c>
      <c r="E37" s="25" t="str">
        <f t="shared" si="0"/>
        <v/>
      </c>
    </row>
    <row r="38" spans="1:5" ht="19.899999999999999" customHeight="1" thickBot="1">
      <c r="A38" s="9" t="s">
        <v>77</v>
      </c>
      <c r="B38" s="9"/>
      <c r="C38" s="27"/>
      <c r="D38" s="24">
        <v>45</v>
      </c>
      <c r="E38" s="25" t="str">
        <f t="shared" si="0"/>
        <v/>
      </c>
    </row>
    <row r="39" spans="1:5" ht="19.899999999999999" customHeight="1" thickBot="1">
      <c r="A39" s="7" t="s">
        <v>78</v>
      </c>
      <c r="B39" s="9"/>
      <c r="C39" s="27"/>
      <c r="D39" s="24">
        <v>88</v>
      </c>
      <c r="E39" s="25" t="str">
        <f t="shared" si="0"/>
        <v/>
      </c>
    </row>
    <row r="40" spans="1:5" ht="19.899999999999999" customHeight="1" thickBot="1">
      <c r="A40" s="7" t="s">
        <v>44</v>
      </c>
      <c r="B40" s="9"/>
      <c r="C40" s="27"/>
      <c r="D40" s="24">
        <v>220</v>
      </c>
      <c r="E40" s="25" t="str">
        <f t="shared" si="0"/>
        <v/>
      </c>
    </row>
    <row r="41" spans="1:5" ht="19.899999999999999" customHeight="1" thickBot="1">
      <c r="A41" s="9" t="s">
        <v>98</v>
      </c>
      <c r="B41" s="9"/>
      <c r="C41" s="27"/>
      <c r="D41" s="24">
        <v>254</v>
      </c>
      <c r="E41" s="25" t="str">
        <f t="shared" si="0"/>
        <v/>
      </c>
    </row>
    <row r="42" spans="1:5" ht="19.899999999999999" customHeight="1" thickBot="1">
      <c r="A42" s="9" t="s">
        <v>99</v>
      </c>
      <c r="B42" s="9"/>
      <c r="C42" s="27"/>
      <c r="D42" s="24">
        <v>308</v>
      </c>
      <c r="E42" s="25" t="str">
        <f t="shared" si="0"/>
        <v/>
      </c>
    </row>
    <row r="43" spans="1:5" ht="19.899999999999999" customHeight="1" thickBot="1">
      <c r="A43" s="7" t="s">
        <v>8</v>
      </c>
      <c r="B43" s="9"/>
      <c r="C43" s="27"/>
      <c r="D43" s="24">
        <v>45</v>
      </c>
      <c r="E43" s="25" t="str">
        <f t="shared" si="0"/>
        <v/>
      </c>
    </row>
    <row r="44" spans="1:5" ht="19.899999999999999" customHeight="1" thickBot="1">
      <c r="A44" s="9" t="s">
        <v>81</v>
      </c>
      <c r="B44" s="9"/>
      <c r="C44" s="27"/>
      <c r="D44" s="24">
        <v>185</v>
      </c>
      <c r="E44" s="25" t="str">
        <f t="shared" si="0"/>
        <v/>
      </c>
    </row>
    <row r="45" spans="1:5" ht="19.899999999999999" customHeight="1" thickBot="1">
      <c r="A45" s="7" t="s">
        <v>80</v>
      </c>
      <c r="B45" s="9"/>
      <c r="C45" s="27"/>
      <c r="D45" s="24">
        <v>18</v>
      </c>
      <c r="E45" s="25" t="str">
        <f t="shared" si="0"/>
        <v/>
      </c>
    </row>
    <row r="46" spans="1:5" ht="19.899999999999999" customHeight="1" thickBot="1">
      <c r="A46" s="11" t="s">
        <v>72</v>
      </c>
      <c r="B46" s="9"/>
      <c r="C46" s="27"/>
      <c r="D46" s="24"/>
      <c r="E46" s="25" t="str">
        <f t="shared" si="0"/>
        <v/>
      </c>
    </row>
    <row r="47" spans="1:5" ht="19.899999999999999" customHeight="1" thickBot="1">
      <c r="A47" s="9" t="s">
        <v>82</v>
      </c>
      <c r="B47" s="9"/>
      <c r="C47" s="27"/>
      <c r="D47" s="24">
        <v>59</v>
      </c>
      <c r="E47" s="25" t="str">
        <f t="shared" si="0"/>
        <v/>
      </c>
    </row>
    <row r="48" spans="1:5" ht="19.899999999999999" customHeight="1" thickBot="1">
      <c r="A48" s="9" t="s">
        <v>83</v>
      </c>
      <c r="B48" s="9"/>
      <c r="C48" s="27"/>
      <c r="D48" s="24">
        <v>65</v>
      </c>
      <c r="E48" s="25" t="str">
        <f t="shared" si="0"/>
        <v/>
      </c>
    </row>
    <row r="49" spans="1:5" ht="19.899999999999999" customHeight="1" thickBot="1">
      <c r="A49" s="9" t="s">
        <v>84</v>
      </c>
      <c r="B49" s="9"/>
      <c r="C49" s="27"/>
      <c r="D49" s="24">
        <v>90</v>
      </c>
      <c r="E49" s="25" t="str">
        <f t="shared" si="0"/>
        <v/>
      </c>
    </row>
    <row r="50" spans="1:5" ht="19.899999999999999" customHeight="1" thickBot="1">
      <c r="A50" s="9" t="s">
        <v>85</v>
      </c>
      <c r="B50" s="9"/>
      <c r="C50" s="27"/>
      <c r="D50" s="24">
        <v>65</v>
      </c>
      <c r="E50" s="25" t="str">
        <f t="shared" si="0"/>
        <v/>
      </c>
    </row>
    <row r="51" spans="1:5" ht="19.899999999999999" customHeight="1" thickBot="1">
      <c r="A51" s="9" t="s">
        <v>86</v>
      </c>
      <c r="B51" s="9"/>
      <c r="C51" s="27"/>
      <c r="D51" s="24">
        <v>65</v>
      </c>
      <c r="E51" s="25" t="str">
        <f t="shared" si="0"/>
        <v/>
      </c>
    </row>
    <row r="52" spans="1:5" ht="19.899999999999999" customHeight="1" thickBot="1">
      <c r="A52" s="9" t="s">
        <v>87</v>
      </c>
      <c r="B52" s="9"/>
      <c r="C52" s="27"/>
      <c r="D52" s="24">
        <v>95</v>
      </c>
      <c r="E52" s="25" t="str">
        <f t="shared" si="0"/>
        <v/>
      </c>
    </row>
    <row r="53" spans="1:5" ht="19.899999999999999" customHeight="1" thickBot="1">
      <c r="A53" s="11" t="s">
        <v>69</v>
      </c>
      <c r="B53" s="9"/>
      <c r="C53" s="27"/>
      <c r="D53" s="24"/>
      <c r="E53" s="25" t="str">
        <f t="shared" si="0"/>
        <v/>
      </c>
    </row>
    <row r="54" spans="1:5" ht="19.899999999999999" customHeight="1" thickBot="1">
      <c r="A54" s="7" t="s">
        <v>53</v>
      </c>
      <c r="B54" s="9"/>
      <c r="C54" s="27"/>
      <c r="D54" s="24">
        <v>35</v>
      </c>
      <c r="E54" s="25" t="str">
        <f t="shared" si="0"/>
        <v/>
      </c>
    </row>
    <row r="55" spans="1:5" ht="19.899999999999999" customHeight="1" thickBot="1">
      <c r="A55" s="7" t="s">
        <v>52</v>
      </c>
      <c r="B55" s="9"/>
      <c r="C55" s="27"/>
      <c r="D55" s="24">
        <v>45</v>
      </c>
      <c r="E55" s="25" t="str">
        <f t="shared" si="0"/>
        <v/>
      </c>
    </row>
    <row r="56" spans="1:5" ht="19.899999999999999" customHeight="1" thickBot="1">
      <c r="A56" s="7" t="s">
        <v>51</v>
      </c>
      <c r="B56" s="9"/>
      <c r="C56" s="27"/>
      <c r="D56" s="24">
        <v>55</v>
      </c>
      <c r="E56" s="25" t="str">
        <f t="shared" si="0"/>
        <v/>
      </c>
    </row>
    <row r="57" spans="1:5" ht="19.899999999999999" customHeight="1" thickBot="1">
      <c r="A57" s="9" t="s">
        <v>50</v>
      </c>
      <c r="B57" s="9"/>
      <c r="C57" s="27"/>
      <c r="D57" s="24">
        <v>55</v>
      </c>
      <c r="E57" s="25" t="str">
        <f t="shared" si="0"/>
        <v/>
      </c>
    </row>
    <row r="58" spans="1:5" ht="19.899999999999999" customHeight="1" thickBot="1">
      <c r="A58" s="7" t="s">
        <v>64</v>
      </c>
      <c r="B58" s="9"/>
      <c r="C58" s="27"/>
      <c r="D58" s="24">
        <v>14</v>
      </c>
      <c r="E58" s="25" t="str">
        <f t="shared" si="0"/>
        <v/>
      </c>
    </row>
    <row r="59" spans="1:5" ht="19.899999999999999" customHeight="1" thickBot="1">
      <c r="A59" s="7" t="s">
        <v>65</v>
      </c>
      <c r="B59" s="9"/>
      <c r="C59" s="27"/>
      <c r="D59" s="24">
        <v>14</v>
      </c>
      <c r="E59" s="25" t="str">
        <f t="shared" si="0"/>
        <v/>
      </c>
    </row>
    <row r="60" spans="1:5" ht="19.899999999999999" customHeight="1" thickBot="1">
      <c r="A60" s="9" t="s">
        <v>54</v>
      </c>
      <c r="B60" s="9"/>
      <c r="C60" s="27"/>
      <c r="D60" s="24">
        <v>14</v>
      </c>
      <c r="E60" s="25" t="str">
        <f t="shared" si="0"/>
        <v/>
      </c>
    </row>
    <row r="61" spans="1:5" ht="19.899999999999999" customHeight="1" thickBot="1">
      <c r="A61" s="11" t="s">
        <v>71</v>
      </c>
      <c r="B61" s="9"/>
      <c r="C61" s="27"/>
      <c r="D61" s="24"/>
      <c r="E61" s="25" t="str">
        <f t="shared" si="0"/>
        <v/>
      </c>
    </row>
    <row r="62" spans="1:5" ht="19.899999999999999" customHeight="1">
      <c r="A62" s="9" t="s">
        <v>88</v>
      </c>
      <c r="B62" s="9"/>
      <c r="C62" s="27"/>
      <c r="D62" s="24">
        <v>25</v>
      </c>
      <c r="E62" s="25" t="str">
        <f t="shared" si="0"/>
        <v/>
      </c>
    </row>
    <row r="63" spans="1:5" ht="19.899999999999999" customHeight="1" thickBot="1">
      <c r="A63" s="31" t="s">
        <v>95</v>
      </c>
      <c r="B63" s="15"/>
      <c r="C63" s="32"/>
      <c r="D63" s="33"/>
      <c r="E63" s="34" t="str">
        <f t="shared" ref="E63" si="1">IF(C63*D63=0,"",C63*D63)</f>
        <v/>
      </c>
    </row>
    <row r="64" spans="1:5" ht="19.899999999999999" customHeight="1" thickBot="1">
      <c r="A64" s="9" t="s">
        <v>97</v>
      </c>
      <c r="B64" s="9"/>
      <c r="C64" s="27"/>
      <c r="D64" s="24">
        <v>265</v>
      </c>
      <c r="E64" s="34"/>
    </row>
    <row r="65" spans="1:5" ht="19.899999999999999" customHeight="1" thickBot="1">
      <c r="A65" s="9" t="s">
        <v>94</v>
      </c>
      <c r="B65" s="9"/>
      <c r="C65" s="27"/>
      <c r="D65" s="24">
        <v>265</v>
      </c>
      <c r="E65" s="25" t="str">
        <f t="shared" ref="E65" si="2">IF(C65*D65=0,"",C65*D65)</f>
        <v/>
      </c>
    </row>
    <row r="66" spans="1:5" ht="19.899999999999999" customHeight="1" thickBot="1">
      <c r="A66" s="9" t="s">
        <v>9</v>
      </c>
      <c r="B66" s="9"/>
      <c r="C66" s="27"/>
      <c r="D66" s="24">
        <v>185</v>
      </c>
      <c r="E66" s="25" t="str">
        <f t="shared" si="0"/>
        <v/>
      </c>
    </row>
    <row r="67" spans="1:5" ht="19.899999999999999" customHeight="1" thickBot="1">
      <c r="A67" s="9" t="s">
        <v>10</v>
      </c>
      <c r="B67" s="9"/>
      <c r="C67" s="27"/>
      <c r="D67" s="24">
        <v>185</v>
      </c>
      <c r="E67" s="25" t="str">
        <f t="shared" si="0"/>
        <v/>
      </c>
    </row>
    <row r="68" spans="1:5" ht="19.899999999999999" customHeight="1" thickBot="1">
      <c r="A68" s="9" t="s">
        <v>93</v>
      </c>
      <c r="B68" s="9"/>
      <c r="C68" s="27"/>
      <c r="D68" s="24">
        <v>175</v>
      </c>
      <c r="E68" s="25" t="str">
        <f>IF(C68*D68=0,"",C68*D68)</f>
        <v/>
      </c>
    </row>
    <row r="69" spans="1:5" ht="19.899999999999999" customHeight="1" thickBot="1">
      <c r="A69" s="9" t="s">
        <v>92</v>
      </c>
      <c r="B69" s="9"/>
      <c r="C69" s="27"/>
      <c r="D69" s="24">
        <v>175</v>
      </c>
      <c r="E69" s="25" t="str">
        <f>IF(C69*D69=0,"",C69*D69)</f>
        <v/>
      </c>
    </row>
    <row r="70" spans="1:5" ht="19.899999999999999" customHeight="1" thickBot="1">
      <c r="A70" s="9" t="s">
        <v>11</v>
      </c>
      <c r="B70" s="9"/>
      <c r="C70" s="27"/>
      <c r="D70" s="24">
        <v>175</v>
      </c>
      <c r="E70" s="25" t="str">
        <f t="shared" si="0"/>
        <v/>
      </c>
    </row>
    <row r="71" spans="1:5" ht="19.899999999999999" customHeight="1" thickBot="1">
      <c r="A71" s="9" t="s">
        <v>12</v>
      </c>
      <c r="B71" s="9"/>
      <c r="C71" s="27"/>
      <c r="D71" s="24">
        <v>175</v>
      </c>
      <c r="E71" s="25" t="str">
        <f t="shared" si="0"/>
        <v/>
      </c>
    </row>
    <row r="72" spans="1:5" ht="19.899999999999999" customHeight="1" thickBot="1">
      <c r="A72" s="9" t="s">
        <v>89</v>
      </c>
      <c r="B72" s="9"/>
      <c r="C72" s="27"/>
      <c r="D72" s="24">
        <v>220</v>
      </c>
      <c r="E72" s="25" t="str">
        <f t="shared" si="0"/>
        <v/>
      </c>
    </row>
    <row r="73" spans="1:5" ht="19.899999999999999" customHeight="1" thickBot="1">
      <c r="A73" s="9" t="s">
        <v>90</v>
      </c>
      <c r="B73" s="9"/>
      <c r="C73" s="27"/>
      <c r="D73" s="24">
        <v>220</v>
      </c>
      <c r="E73" s="25" t="str">
        <f t="shared" si="0"/>
        <v/>
      </c>
    </row>
    <row r="74" spans="1:5" ht="19.899999999999999" customHeight="1" thickBot="1">
      <c r="A74" s="9" t="s">
        <v>66</v>
      </c>
      <c r="B74" s="9"/>
      <c r="C74" s="27"/>
      <c r="D74" s="24">
        <v>12</v>
      </c>
      <c r="E74" s="25" t="str">
        <f t="shared" si="0"/>
        <v/>
      </c>
    </row>
    <row r="75" spans="1:5" ht="19.899999999999999" customHeight="1" thickBot="1">
      <c r="A75" s="9" t="s">
        <v>67</v>
      </c>
      <c r="B75" s="9"/>
      <c r="C75" s="27"/>
      <c r="D75" s="24">
        <v>12</v>
      </c>
      <c r="E75" s="25" t="str">
        <f t="shared" si="0"/>
        <v/>
      </c>
    </row>
    <row r="76" spans="1:5" ht="19.899999999999999" customHeight="1" thickBot="1">
      <c r="A76" s="9" t="s">
        <v>68</v>
      </c>
      <c r="B76" s="9"/>
      <c r="C76" s="27"/>
      <c r="D76" s="24">
        <v>12</v>
      </c>
      <c r="E76" s="25" t="str">
        <f t="shared" si="0"/>
        <v/>
      </c>
    </row>
    <row r="77" spans="1:5" ht="19.899999999999999" customHeight="1" thickBot="1">
      <c r="A77" s="9" t="s">
        <v>70</v>
      </c>
      <c r="B77" s="9"/>
      <c r="C77" s="27"/>
      <c r="D77" s="24">
        <v>12</v>
      </c>
      <c r="E77" s="25" t="str">
        <f t="shared" si="0"/>
        <v/>
      </c>
    </row>
    <row r="78" spans="1:5" ht="19.899999999999999" customHeight="1" thickBot="1">
      <c r="A78" s="9" t="s">
        <v>13</v>
      </c>
      <c r="B78" s="9"/>
      <c r="C78" s="27"/>
      <c r="D78" s="24">
        <v>68</v>
      </c>
      <c r="E78" s="25" t="str">
        <f t="shared" si="0"/>
        <v/>
      </c>
    </row>
    <row r="79" spans="1:5" ht="19.899999999999999" customHeight="1" thickBot="1">
      <c r="A79" s="9"/>
      <c r="B79" s="9"/>
      <c r="C79" s="27"/>
      <c r="D79" s="24"/>
      <c r="E79" s="25" t="str">
        <f t="shared" ref="E79" si="3">IF(C79*D79=0,"",C79*D79)</f>
        <v/>
      </c>
    </row>
    <row r="80" spans="1:5" ht="14.45" customHeight="1" thickBot="1">
      <c r="A80" s="21"/>
      <c r="B80" s="22"/>
      <c r="C80" s="23"/>
      <c r="D80" s="23"/>
      <c r="E80" s="23"/>
    </row>
    <row r="81" spans="1:5" ht="31.9" customHeight="1" thickBot="1">
      <c r="A81" s="11"/>
      <c r="C81" s="9"/>
      <c r="D81" s="10" t="s">
        <v>3</v>
      </c>
      <c r="E81" s="29">
        <f>SUM(E21:E79)</f>
        <v>0</v>
      </c>
    </row>
    <row r="82" spans="1:5" ht="30.75" thickBot="1">
      <c r="A82" s="6" t="s">
        <v>45</v>
      </c>
      <c r="C82" s="9"/>
      <c r="D82" s="13"/>
      <c r="E82" s="13"/>
    </row>
    <row r="83" spans="1:5" ht="19.899999999999999" customHeight="1" thickBot="1">
      <c r="A83" s="9" t="s">
        <v>14</v>
      </c>
      <c r="C83" s="26">
        <v>8.8999999999999996E-2</v>
      </c>
    </row>
    <row r="84" spans="1:5" ht="19.899999999999999" customHeight="1" thickBot="1">
      <c r="A84" s="9" t="s">
        <v>91</v>
      </c>
      <c r="B84" t="s">
        <v>61</v>
      </c>
      <c r="C84" s="26">
        <v>8.5000000000000006E-2</v>
      </c>
      <c r="D84" s="28">
        <v>8.5000000000000006E-2</v>
      </c>
      <c r="E84" s="13">
        <f>SUM(E81*D84)</f>
        <v>0</v>
      </c>
    </row>
    <row r="85" spans="1:5" ht="30.75" thickBot="1">
      <c r="A85" s="11"/>
      <c r="C85" s="9"/>
      <c r="D85" s="24" t="s">
        <v>48</v>
      </c>
      <c r="E85" s="13">
        <f>SUM(E81+E84)</f>
        <v>0</v>
      </c>
    </row>
    <row r="86" spans="1:5" ht="15.75" thickBot="1">
      <c r="A86" s="21"/>
      <c r="B86" s="22"/>
      <c r="C86" s="23"/>
      <c r="D86" s="23"/>
      <c r="E86" s="23"/>
    </row>
    <row r="87" spans="1:5" ht="30.75" thickBot="1">
      <c r="A87" s="6" t="s">
        <v>46</v>
      </c>
      <c r="B87" s="7"/>
      <c r="D87" s="7"/>
      <c r="E87" s="7"/>
    </row>
    <row r="88" spans="1:5" ht="19.899999999999999" customHeight="1" thickBot="1">
      <c r="A88" s="7" t="s">
        <v>14</v>
      </c>
      <c r="B88" s="7"/>
      <c r="D88" s="13">
        <v>8.9499999999999993</v>
      </c>
      <c r="E88" s="12"/>
    </row>
    <row r="89" spans="1:5" ht="19.899999999999999" customHeight="1" thickBot="1">
      <c r="A89" s="7" t="s">
        <v>15</v>
      </c>
      <c r="B89" s="7"/>
      <c r="D89" s="13">
        <v>13.95</v>
      </c>
      <c r="E89" s="13">
        <v>13.95</v>
      </c>
    </row>
    <row r="90" spans="1:5" ht="30.75" thickBot="1">
      <c r="A90" s="11"/>
      <c r="B90" s="7"/>
      <c r="D90" s="12" t="s">
        <v>49</v>
      </c>
      <c r="E90" s="13"/>
    </row>
    <row r="91" spans="1:5" ht="15.75" thickBot="1">
      <c r="A91" s="14"/>
      <c r="B91" s="8"/>
      <c r="C91" s="8"/>
      <c r="D91" s="8"/>
      <c r="E91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CCSF-PUC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Rolley, Brian</dc:creator>
  <cp:lastModifiedBy>Stacey Gifford</cp:lastModifiedBy>
  <cp:lastPrinted>2014-11-04T06:30:16Z</cp:lastPrinted>
  <dcterms:created xsi:type="dcterms:W3CDTF">2014-10-05T08:59:30Z</dcterms:created>
  <dcterms:modified xsi:type="dcterms:W3CDTF">2016-12-05T08:20:53Z</dcterms:modified>
</cp:coreProperties>
</file>